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weaver\Dropbox\새시대 2팀\2. 거래처 안내문\2. 연말정산\2025\중소기업 취업자 소득세 감면\"/>
    </mc:Choice>
  </mc:AlternateContent>
  <xr:revisionPtr revIDLastSave="0" documentId="13_ncr:1_{7B9B78AA-A7F4-4C1B-85C0-3180559A414F}" xr6:coauthVersionLast="36" xr6:coauthVersionMax="36" xr10:uidLastSave="{00000000-0000-0000-0000-000000000000}"/>
  <bookViews>
    <workbookView xWindow="0" yWindow="180" windowWidth="18315" windowHeight="10155" xr2:uid="{00000000-000D-0000-FFFF-FFFF00000000}"/>
  </bookViews>
  <sheets>
    <sheet name="중소기업취업청년소득세감면 대상자 확인" sheetId="1" r:id="rId1"/>
  </sheets>
  <definedNames>
    <definedName name="_xlnm._FilterDatabase" localSheetId="0" hidden="1">'중소기업취업청년소득세감면 대상자 확인'!$B$3:$K$27</definedName>
    <definedName name="_xlnm.Print_Area" localSheetId="0">'중소기업취업청년소득세감면 대상자 확인'!$A$1:$K$27</definedName>
  </definedNames>
  <calcPr calcId="179021"/>
</workbook>
</file>

<file path=xl/calcChain.xml><?xml version="1.0" encoding="utf-8"?>
<calcChain xmlns="http://schemas.openxmlformats.org/spreadsheetml/2006/main">
  <c r="H27" i="1" l="1"/>
  <c r="C27" i="1"/>
  <c r="G27" i="1" s="1"/>
  <c r="I27" i="1" s="1"/>
  <c r="J27" i="1" s="1"/>
  <c r="H26" i="1"/>
  <c r="C26" i="1"/>
  <c r="G26" i="1"/>
  <c r="I26" i="1" s="1"/>
  <c r="J26" i="1" s="1"/>
  <c r="H25" i="1"/>
  <c r="C25" i="1"/>
  <c r="G25" i="1"/>
  <c r="I25" i="1"/>
  <c r="J25" i="1" s="1"/>
  <c r="H24" i="1"/>
  <c r="C24" i="1"/>
  <c r="G24" i="1"/>
  <c r="I24" i="1" s="1"/>
  <c r="J24" i="1" s="1"/>
  <c r="H23" i="1"/>
  <c r="C23" i="1"/>
  <c r="G23" i="1"/>
  <c r="I23" i="1" s="1"/>
  <c r="J23" i="1" s="1"/>
  <c r="H22" i="1"/>
  <c r="C22" i="1"/>
  <c r="G22" i="1"/>
  <c r="I22" i="1"/>
  <c r="J22" i="1" s="1"/>
  <c r="H21" i="1"/>
  <c r="C21" i="1"/>
  <c r="G21" i="1"/>
  <c r="I21" i="1" s="1"/>
  <c r="J21" i="1" s="1"/>
  <c r="H20" i="1"/>
  <c r="C20" i="1"/>
  <c r="G20" i="1"/>
  <c r="I20" i="1" s="1"/>
  <c r="J20" i="1" s="1"/>
  <c r="H19" i="1"/>
  <c r="C19" i="1"/>
  <c r="G19" i="1"/>
  <c r="I19" i="1"/>
  <c r="J19" i="1" s="1"/>
  <c r="H18" i="1"/>
  <c r="C18" i="1"/>
  <c r="G18" i="1"/>
  <c r="I18" i="1" s="1"/>
  <c r="J18" i="1" s="1"/>
  <c r="H17" i="1"/>
  <c r="C17" i="1"/>
  <c r="G17" i="1"/>
  <c r="I17" i="1" s="1"/>
  <c r="J17" i="1" s="1"/>
  <c r="H16" i="1"/>
  <c r="C16" i="1"/>
  <c r="G16" i="1"/>
  <c r="I16" i="1"/>
  <c r="J16" i="1" s="1"/>
  <c r="H15" i="1"/>
  <c r="C15" i="1"/>
  <c r="G15" i="1"/>
  <c r="I15" i="1" s="1"/>
  <c r="J15" i="1" s="1"/>
  <c r="H14" i="1"/>
  <c r="C14" i="1"/>
  <c r="G14" i="1"/>
  <c r="I14" i="1" s="1"/>
  <c r="J14" i="1" s="1"/>
  <c r="H13" i="1"/>
  <c r="C13" i="1"/>
  <c r="G13" i="1"/>
  <c r="I13" i="1"/>
  <c r="J13" i="1" s="1"/>
  <c r="H12" i="1"/>
  <c r="C12" i="1"/>
  <c r="G12" i="1"/>
  <c r="I12" i="1" s="1"/>
  <c r="J12" i="1" s="1"/>
  <c r="H4" i="1"/>
  <c r="G4" i="1"/>
  <c r="H11" i="1"/>
  <c r="C11" i="1"/>
  <c r="G11" i="1"/>
  <c r="I11" i="1" s="1"/>
  <c r="J11" i="1" s="1"/>
  <c r="H10" i="1"/>
  <c r="C10" i="1"/>
  <c r="G10" i="1"/>
  <c r="I10" i="1"/>
  <c r="J10" i="1" s="1"/>
  <c r="H9" i="1"/>
  <c r="C9" i="1"/>
  <c r="G9" i="1"/>
  <c r="I9" i="1"/>
  <c r="J9" i="1" s="1"/>
  <c r="H8" i="1"/>
  <c r="C8" i="1"/>
  <c r="G8" i="1"/>
  <c r="I8" i="1" s="1"/>
  <c r="J8" i="1" s="1"/>
  <c r="H7" i="1"/>
  <c r="C7" i="1"/>
  <c r="G7" i="1"/>
  <c r="I7" i="1" s="1"/>
  <c r="J7" i="1" s="1"/>
  <c r="H6" i="1"/>
  <c r="C6" i="1"/>
  <c r="G6" i="1" s="1"/>
  <c r="I6" i="1" s="1"/>
  <c r="J6" i="1" s="1"/>
  <c r="H5" i="1"/>
  <c r="C5" i="1"/>
  <c r="G5" i="1" s="1"/>
  <c r="I5" i="1" s="1"/>
  <c r="J5" i="1" s="1"/>
  <c r="I4" i="1" l="1"/>
  <c r="J4" i="1" s="1"/>
</calcChain>
</file>

<file path=xl/sharedStrings.xml><?xml version="1.0" encoding="utf-8"?>
<sst xmlns="http://schemas.openxmlformats.org/spreadsheetml/2006/main" count="17" uniqueCount="16">
  <si>
    <t>주민번호
앞자리</t>
    <phoneticPr fontId="2" type="noConversion"/>
  </si>
  <si>
    <t>생년월일</t>
    <phoneticPr fontId="3" type="noConversion"/>
  </si>
  <si>
    <t>입사일
(YYYY-MM-DD)</t>
    <phoneticPr fontId="3" type="noConversion"/>
  </si>
  <si>
    <t>군입대
(YYYY-MM-DD)</t>
    <phoneticPr fontId="2" type="noConversion"/>
  </si>
  <si>
    <t>군제대
(YYYY-MM-DD)</t>
    <phoneticPr fontId="2" type="noConversion"/>
  </si>
  <si>
    <t>취업시연령</t>
    <phoneticPr fontId="3" type="noConversion"/>
  </si>
  <si>
    <t>군복무기간</t>
    <phoneticPr fontId="3" type="noConversion"/>
  </si>
  <si>
    <t>적용 연령</t>
    <phoneticPr fontId="2" type="noConversion"/>
  </si>
  <si>
    <t>대상여부</t>
    <phoneticPr fontId="3" type="noConversion"/>
  </si>
  <si>
    <t>비고</t>
    <phoneticPr fontId="3" type="noConversion"/>
  </si>
  <si>
    <t>자동 계산</t>
    <phoneticPr fontId="3" type="noConversion"/>
  </si>
  <si>
    <t>입력란</t>
    <phoneticPr fontId="3" type="noConversion"/>
  </si>
  <si>
    <t>예시</t>
    <phoneticPr fontId="1" type="noConversion"/>
  </si>
  <si>
    <t xml:space="preserve"> </t>
    <phoneticPr fontId="1" type="noConversion"/>
  </si>
  <si>
    <t>예시</t>
    <phoneticPr fontId="1" type="noConversion"/>
  </si>
  <si>
    <t>* 15세이상 34세 이하(병역이행기간을 뺀 연령), 60세 이상자 감면신청 가능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</si>
</sst>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&quot;年&quot;\ m&quot;月&quot;\ d&quot;日&quot;;@"/>
    <numFmt numFmtId="177" formatCode="0_);[Red]\(0\)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44">
    <xf numFmtId="0" fontId="0" fillId="0" borderId="0" xfId="0">
      <alignment vertical="center"/>
    </xf>
    <xf numFmtId="0" fontId="5" fillId="0" borderId="0" xfId="1">
      <alignment vertical="center"/>
    </xf>
    <xf numFmtId="0" fontId="5" fillId="2" borderId="1" xfId="1" applyFill="1" applyBorder="1" applyAlignment="1">
      <alignment horizontal="center" vertical="center" wrapText="1"/>
    </xf>
    <xf numFmtId="0" fontId="5" fillId="2" borderId="2" xfId="1" applyFill="1" applyBorder="1" applyAlignment="1">
      <alignment horizontal="center" vertical="center"/>
    </xf>
    <xf numFmtId="0" fontId="5" fillId="2" borderId="2" xfId="1" applyFill="1" applyBorder="1" applyAlignment="1">
      <alignment horizontal="center" vertical="center" wrapText="1"/>
    </xf>
    <xf numFmtId="0" fontId="5" fillId="2" borderId="3" xfId="1" applyFill="1" applyBorder="1" applyAlignment="1">
      <alignment horizontal="center" vertical="center"/>
    </xf>
    <xf numFmtId="0" fontId="5" fillId="3" borderId="4" xfId="1" applyFill="1" applyBorder="1">
      <alignment vertical="center"/>
    </xf>
    <xf numFmtId="0" fontId="5" fillId="0" borderId="0" xfId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14" fontId="7" fillId="3" borderId="6" xfId="1" applyNumberFormat="1" applyFont="1" applyFill="1" applyBorder="1" applyAlignment="1" applyProtection="1">
      <alignment horizontal="center" vertical="center"/>
      <protection locked="0"/>
    </xf>
    <xf numFmtId="14" fontId="6" fillId="0" borderId="6" xfId="1" applyNumberFormat="1" applyFont="1" applyFill="1" applyBorder="1" applyAlignment="1">
      <alignment horizontal="center" vertical="center"/>
    </xf>
    <xf numFmtId="14" fontId="7" fillId="0" borderId="6" xfId="1" applyNumberFormat="1" applyFont="1" applyFill="1" applyBorder="1" applyAlignment="1">
      <alignment horizontal="center" vertical="center"/>
    </xf>
    <xf numFmtId="176" fontId="7" fillId="3" borderId="6" xfId="1" applyNumberFormat="1" applyFont="1" applyFill="1" applyBorder="1" applyAlignment="1" applyProtection="1">
      <alignment horizontal="center" vertical="center"/>
      <protection locked="0"/>
    </xf>
    <xf numFmtId="177" fontId="8" fillId="3" borderId="6" xfId="1" applyNumberFormat="1" applyFont="1" applyFill="1" applyBorder="1" applyAlignment="1" applyProtection="1">
      <alignment horizontal="center" vertical="center"/>
      <protection locked="0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0" borderId="7" xfId="1" applyFont="1" applyFill="1" applyBorder="1" applyAlignment="1">
      <alignment horizontal="center" vertical="center"/>
    </xf>
    <xf numFmtId="0" fontId="5" fillId="0" borderId="8" xfId="1" applyBorder="1">
      <alignment vertical="center"/>
    </xf>
    <xf numFmtId="177" fontId="4" fillId="3" borderId="6" xfId="1" applyNumberFormat="1" applyFont="1" applyFill="1" applyBorder="1" applyAlignment="1" applyProtection="1">
      <alignment horizontal="center" vertical="center"/>
      <protection locked="0"/>
    </xf>
    <xf numFmtId="0" fontId="6" fillId="0" borderId="9" xfId="1" applyFont="1" applyFill="1" applyBorder="1" applyAlignment="1">
      <alignment horizontal="center" vertical="center"/>
    </xf>
    <xf numFmtId="14" fontId="7" fillId="3" borderId="10" xfId="1" applyNumberFormat="1" applyFont="1" applyFill="1" applyBorder="1" applyAlignment="1" applyProtection="1">
      <alignment horizontal="center" vertical="center"/>
      <protection locked="0"/>
    </xf>
    <xf numFmtId="14" fontId="6" fillId="0" borderId="10" xfId="1" applyNumberFormat="1" applyFont="1" applyFill="1" applyBorder="1" applyAlignment="1">
      <alignment horizontal="center" vertical="center"/>
    </xf>
    <xf numFmtId="14" fontId="7" fillId="0" borderId="10" xfId="1" applyNumberFormat="1" applyFont="1" applyFill="1" applyBorder="1" applyAlignment="1">
      <alignment horizontal="center" vertical="center"/>
    </xf>
    <xf numFmtId="176" fontId="7" fillId="3" borderId="10" xfId="1" applyNumberFormat="1" applyFont="1" applyFill="1" applyBorder="1" applyAlignment="1" applyProtection="1">
      <alignment horizontal="center" vertical="center"/>
      <protection locked="0"/>
    </xf>
    <xf numFmtId="177" fontId="4" fillId="3" borderId="10" xfId="1" applyNumberFormat="1" applyFont="1" applyFill="1" applyBorder="1" applyAlignment="1" applyProtection="1">
      <alignment horizontal="center" vertical="center"/>
      <protection locked="0"/>
    </xf>
    <xf numFmtId="0" fontId="7" fillId="3" borderId="10" xfId="1" applyFont="1" applyFill="1" applyBorder="1" applyAlignment="1" applyProtection="1">
      <alignment horizontal="center" vertical="center"/>
      <protection locked="0"/>
    </xf>
    <xf numFmtId="0" fontId="7" fillId="0" borderId="11" xfId="1" applyFont="1" applyFill="1" applyBorder="1" applyAlignment="1">
      <alignment horizontal="center" vertical="center"/>
    </xf>
    <xf numFmtId="0" fontId="5" fillId="0" borderId="0" xfId="1" applyAlignment="1">
      <alignment horizontal="center" vertical="center"/>
    </xf>
    <xf numFmtId="0" fontId="6" fillId="4" borderId="5" xfId="1" applyFont="1" applyFill="1" applyBorder="1" applyAlignment="1">
      <alignment horizontal="center" vertical="center"/>
    </xf>
    <xf numFmtId="14" fontId="7" fillId="4" borderId="6" xfId="1" applyNumberFormat="1" applyFont="1" applyFill="1" applyBorder="1" applyAlignment="1" applyProtection="1">
      <alignment horizontal="center" vertical="center"/>
      <protection locked="0"/>
    </xf>
    <xf numFmtId="14" fontId="6" fillId="4" borderId="6" xfId="1" applyNumberFormat="1" applyFont="1" applyFill="1" applyBorder="1" applyAlignment="1">
      <alignment horizontal="center" vertical="center"/>
    </xf>
    <xf numFmtId="14" fontId="7" fillId="4" borderId="6" xfId="1" applyNumberFormat="1" applyFont="1" applyFill="1" applyBorder="1" applyAlignment="1">
      <alignment horizontal="center" vertical="center"/>
    </xf>
    <xf numFmtId="176" fontId="7" fillId="4" borderId="6" xfId="1" applyNumberFormat="1" applyFont="1" applyFill="1" applyBorder="1" applyAlignment="1" applyProtection="1">
      <alignment horizontal="center" vertical="center"/>
      <protection locked="0"/>
    </xf>
    <xf numFmtId="0" fontId="7" fillId="4" borderId="6" xfId="1" applyFont="1" applyFill="1" applyBorder="1" applyAlignment="1" applyProtection="1">
      <alignment horizontal="center" vertical="center"/>
      <protection locked="0"/>
    </xf>
    <xf numFmtId="0" fontId="7" fillId="4" borderId="7" xfId="1" applyFont="1" applyFill="1" applyBorder="1" applyAlignment="1">
      <alignment horizontal="center" vertical="center"/>
    </xf>
    <xf numFmtId="0" fontId="0" fillId="0" borderId="0" xfId="1" applyFont="1">
      <alignment vertical="center"/>
    </xf>
    <xf numFmtId="0" fontId="6" fillId="4" borderId="12" xfId="1" applyFont="1" applyFill="1" applyBorder="1" applyAlignment="1">
      <alignment horizontal="center" vertical="center"/>
    </xf>
    <xf numFmtId="14" fontId="7" fillId="4" borderId="13" xfId="1" applyNumberFormat="1" applyFont="1" applyFill="1" applyBorder="1" applyAlignment="1" applyProtection="1">
      <alignment horizontal="center" vertical="center"/>
      <protection locked="0"/>
    </xf>
    <xf numFmtId="14" fontId="6" fillId="4" borderId="13" xfId="1" applyNumberFormat="1" applyFont="1" applyFill="1" applyBorder="1" applyAlignment="1">
      <alignment horizontal="center" vertical="center"/>
    </xf>
    <xf numFmtId="14" fontId="7" fillId="4" borderId="13" xfId="1" applyNumberFormat="1" applyFont="1" applyFill="1" applyBorder="1" applyAlignment="1">
      <alignment horizontal="center" vertical="center"/>
    </xf>
    <xf numFmtId="176" fontId="7" fillId="4" borderId="13" xfId="1" applyNumberFormat="1" applyFont="1" applyFill="1" applyBorder="1" applyAlignment="1" applyProtection="1">
      <alignment horizontal="center" vertical="center"/>
      <protection locked="0"/>
    </xf>
    <xf numFmtId="177" fontId="4" fillId="4" borderId="13" xfId="1" applyNumberFormat="1" applyFont="1" applyFill="1" applyBorder="1" applyAlignment="1" applyProtection="1">
      <alignment horizontal="center" vertical="center"/>
      <protection locked="0"/>
    </xf>
    <xf numFmtId="0" fontId="7" fillId="4" borderId="14" xfId="1" applyFont="1" applyFill="1" applyBorder="1" applyAlignment="1">
      <alignment horizontal="center" vertical="center"/>
    </xf>
    <xf numFmtId="0" fontId="7" fillId="4" borderId="13" xfId="1" applyFont="1" applyFill="1" applyBorder="1" applyAlignment="1" applyProtection="1">
      <alignment horizontal="center" vertical="center"/>
      <protection locked="0"/>
    </xf>
    <xf numFmtId="177" fontId="8" fillId="4" borderId="6" xfId="1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2:N29"/>
  <sheetViews>
    <sheetView showGridLines="0" tabSelected="1" workbookViewId="0">
      <selection activeCell="B4" sqref="B4"/>
    </sheetView>
  </sheetViews>
  <sheetFormatPr defaultRowHeight="16.5" x14ac:dyDescent="0.3"/>
  <cols>
    <col min="1" max="1" width="9" style="26"/>
    <col min="2" max="2" width="10.5" style="1" customWidth="1"/>
    <col min="3" max="3" width="11.75" style="1" customWidth="1"/>
    <col min="4" max="4" width="14" style="1" customWidth="1"/>
    <col min="5" max="5" width="14.375" style="1" customWidth="1"/>
    <col min="6" max="6" width="16.25" style="1" customWidth="1"/>
    <col min="7" max="7" width="14.375" style="1" customWidth="1"/>
    <col min="8" max="8" width="12.625" style="1" bestFit="1" customWidth="1"/>
    <col min="9" max="9" width="14.125" style="1" bestFit="1" customWidth="1"/>
    <col min="10" max="10" width="9" style="1" bestFit="1" customWidth="1"/>
    <col min="11" max="11" width="9" style="1" customWidth="1"/>
    <col min="12" max="12" width="7.75" style="1" customWidth="1"/>
    <col min="13" max="13" width="3.75" style="1" customWidth="1"/>
    <col min="14" max="14" width="10.5" style="1" customWidth="1"/>
    <col min="15" max="16384" width="9" style="1"/>
  </cols>
  <sheetData>
    <row r="2" spans="2:14" ht="17.25" thickBot="1" x14ac:dyDescent="0.35"/>
    <row r="3" spans="2:14" ht="33.75" thickBot="1" x14ac:dyDescent="0.35">
      <c r="B3" s="2" t="s">
        <v>0</v>
      </c>
      <c r="C3" s="3" t="s">
        <v>1</v>
      </c>
      <c r="D3" s="4" t="s">
        <v>2</v>
      </c>
      <c r="E3" s="4" t="s">
        <v>3</v>
      </c>
      <c r="F3" s="4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5" t="s">
        <v>9</v>
      </c>
    </row>
    <row r="4" spans="2:14" ht="17.25" thickBot="1" x14ac:dyDescent="0.35">
      <c r="B4" s="35">
        <v>900915</v>
      </c>
      <c r="C4" s="36">
        <v>32686</v>
      </c>
      <c r="D4" s="37">
        <v>45534</v>
      </c>
      <c r="E4" s="38">
        <v>39798</v>
      </c>
      <c r="F4" s="38">
        <v>40527</v>
      </c>
      <c r="G4" s="39" t="str">
        <f>DATEDIF(C4,D4,"Y")&amp;"년 "&amp;DATEDIF(C4,D4,"YM")&amp;"개월 "&amp;DATEDIF(C4,D4,"MD")+1&amp;"일"</f>
        <v>35년 2개월 4일</v>
      </c>
      <c r="H4" s="39" t="str">
        <f>DATEDIF(E4,F4,"Y")&amp;"년 "&amp;DATEDIF(E4,F4,"YM")&amp;"개월 "&amp;DATEDIF(E4,F4,"MD")+1&amp;"일"</f>
        <v>1년 11개월 30일</v>
      </c>
      <c r="I4" s="40" t="str">
        <f>IF(E4="",G4,IF(AND(DATEDIF(C4,E4,"YM")+DATEDIF(F4,D4,"YM")&gt;=12,(DATEDIF(C4,E4,"MD")+DATEDIF(F4,D4,"MD")&gt;=30)),(DATEDIF(C4,E4,"Y")+DATEDIF(F4,D4,"Y")+1)&amp;"년 "&amp;((DATEDIF(C4,E4,"YM")+DATEDIF(F4,D4,"YM")-10))&amp;"개월 "&amp;(DATEDIF(C4,E4,"MD")+DATEDIF(F4,D4,"MD")-29)&amp;"일",IF(AND(DATEDIF(C4,E4,"YM")+DATEDIF(F4,D4,"YM")&lt;12,(DATEDIF(C4,E4,"MD")+DATEDIF(F4,D4,"MD")&gt;=30)),(DATEDIF(C4,E4,"Y")+DATEDIF(F4,D4,"Y"))&amp;"년 "&amp;((DATEDIF(C4,E4,"YM")+DATEDIF(F4,D4,"YM")+1))&amp;"개월 "&amp;(DATEDIF(C4,E4,"MD")+DATEDIF(F4,D4,"MD")-29)&amp;"일",IF(AND(DATEDIF(C4,E4,"YM")+DATEDIF(F4,D4,"YM")&gt;=12,(DATEDIF(C4,E4,"MD")+DATEDIF(F4,D4,"MD")&lt;30)),(DATEDIF(C4,E4,"Y")+DATEDIF(F4,D4,"Y")+1)&amp;"년 "&amp;((DATEDIF(C4,E4,"YM")+DATEDIF(F4,D4,"YM")-11))&amp;"개월 "&amp;(DATEDIF(C4,E4,"MD")+DATEDIF(F4,D4,"MD"))&amp;"일",(DATEDIF(C4,E4,"Y")+DATEDIF(F4,D4,"Y"))&amp;"년 "&amp;(DATEDIF(C4,E4,"YM")+DATEDIF(F4,D4,"YM"))&amp;"개월 "&amp;(DATEDIF(C4,E4,"MD")+DATEDIF(F4,D4,"MD"))&amp;"일"))))</f>
        <v>33년 3개월 5일</v>
      </c>
      <c r="J4" s="42" t="str">
        <f t="shared" ref="J4:J26" si="0">IF(VALUE(LEFT(I4,2))&lt;35,"Y",IF(VALUE(LEFT(I4,2))&gt;=60,"Y","N"))</f>
        <v>Y</v>
      </c>
      <c r="K4" s="41" t="s">
        <v>12</v>
      </c>
    </row>
    <row r="5" spans="2:14" x14ac:dyDescent="0.3">
      <c r="B5" s="27">
        <v>910905</v>
      </c>
      <c r="C5" s="28">
        <f>DATE(LEFT(B5,2),MID(B5,3,2),MID(B5,5,2))</f>
        <v>33486</v>
      </c>
      <c r="D5" s="29">
        <v>45906</v>
      </c>
      <c r="E5" s="30"/>
      <c r="F5" s="30"/>
      <c r="G5" s="31" t="str">
        <f>DATEDIF(C5,D5,"Y")&amp;"년 "&amp;DATEDIF(C5,D5,"YM")&amp;"개월 "&amp;DATEDIF(C5,D5,"MD")+1&amp;"일"</f>
        <v>34년 0개월 2일</v>
      </c>
      <c r="H5" s="31" t="str">
        <f>DATEDIF(E5,F5,"Y")&amp;"년 "&amp;DATEDIF(E5,F5,"YM")&amp;"개월 "&amp;DATEDIF(E5,F5,"MD")+1&amp;"일"</f>
        <v>0년 0개월 1일</v>
      </c>
      <c r="I5" s="43" t="str">
        <f>IF(E5="",G5,IF(AND(DATEDIF(C5,E5,"YM")+DATEDIF(F5,D5,"YM")&gt;=12,(DATEDIF(C5,E5,"MD")+DATEDIF(F5,D5,"MD")&gt;=30)),(DATEDIF(C5,E5,"Y")+DATEDIF(F5,D5,"Y")+1)&amp;"년 "&amp;((DATEDIF(C5,E5,"YM")+DATEDIF(F5,D5,"YM")-10))&amp;"개월 "&amp;(DATEDIF(C5,E5,"MD")+DATEDIF(F5,D5,"MD")-29)&amp;"일",IF(AND(DATEDIF(C5,E5,"YM")+DATEDIF(F5,D5,"YM")&lt;12,(DATEDIF(C5,E5,"MD")+DATEDIF(F5,D5,"MD")&gt;=30)),(DATEDIF(C5,E5,"Y")+DATEDIF(F5,D5,"Y"))&amp;"년 "&amp;((DATEDIF(C5,E5,"YM")+DATEDIF(F5,D5,"YM")+1))&amp;"개월 "&amp;(DATEDIF(C5,E5,"MD")+DATEDIF(F5,D5,"MD")-29)&amp;"일",IF(AND(DATEDIF(C5,E5,"YM")+DATEDIF(F5,D5,"YM")&gt;=12,(DATEDIF(C5,E5,"MD")+DATEDIF(F5,D5,"MD")&lt;30)),(DATEDIF(C5,E5,"Y")+DATEDIF(F5,D5,"Y")+1)&amp;"년 "&amp;((DATEDIF(C5,E5,"YM")+DATEDIF(F5,D5,"YM")-11))&amp;"개월 "&amp;(DATEDIF(C5,E5,"MD")+DATEDIF(F5,D5,"MD"))&amp;"일",(DATEDIF(C5,E5,"Y")+DATEDIF(F5,D5,"Y"))&amp;"년 "&amp;(DATEDIF(C5,E5,"YM")+DATEDIF(F5,D5,"YM"))&amp;"개월 "&amp;(DATEDIF(C5,E5,"MD")+DATEDIF(F5,D5,"MD"))&amp;"일"))))</f>
        <v>34년 0개월 2일</v>
      </c>
      <c r="J5" s="32" t="str">
        <f t="shared" si="0"/>
        <v>Y</v>
      </c>
      <c r="K5" s="33" t="s">
        <v>14</v>
      </c>
      <c r="M5" s="6"/>
      <c r="N5" s="7" t="s">
        <v>10</v>
      </c>
    </row>
    <row r="6" spans="2:14" ht="17.25" thickBot="1" x14ac:dyDescent="0.35">
      <c r="B6" s="8"/>
      <c r="C6" s="9" t="e">
        <f>DATE(LEFT(B6,2),MID(B6,3,2),MID(B6,5,2))</f>
        <v>#VALUE!</v>
      </c>
      <c r="D6" s="10"/>
      <c r="E6" s="11"/>
      <c r="F6" s="11"/>
      <c r="G6" s="12" t="e">
        <f>DATEDIF(C6,D6,"Y")&amp;"년 "&amp;DATEDIF(C6,D6,"YM")&amp;"개월 "&amp;DATEDIF(C6,D6,"MD")+1&amp;"일"</f>
        <v>#VALUE!</v>
      </c>
      <c r="H6" s="12" t="str">
        <f>DATEDIF(E6,F6,"Y")&amp;"년 "&amp;DATEDIF(E6,F6,"YM")&amp;"개월 "&amp;DATEDIF(E6,F6,"MD")+1&amp;"일"</f>
        <v>0년 0개월 1일</v>
      </c>
      <c r="I6" s="13" t="e">
        <f>IF(E6="",G6,IF(AND(DATEDIF(C6,E6,"YM")+DATEDIF(F6,D6,"YM")&gt;=12,(DATEDIF(C6,E6,"MD")+DATEDIF(F6,D6,"MD")&gt;=30)),(DATEDIF(C6,E6,"Y")+DATEDIF(F6,D6,"Y")+1)&amp;"년 "&amp;((DATEDIF(C6,E6,"YM")+DATEDIF(F6,D6,"YM")-10))&amp;"개월 "&amp;(DATEDIF(C6,E6,"MD")+DATEDIF(F6,D6,"MD")-29)&amp;"일",IF(AND(DATEDIF(C6,E6,"YM")+DATEDIF(F6,D6,"YM")&lt;12,(DATEDIF(C6,E6,"MD")+DATEDIF(F6,D6,"MD")&gt;=30)),(DATEDIF(C6,E6,"Y")+DATEDIF(F6,D6,"Y"))&amp;"년 "&amp;((DATEDIF(C6,E6,"YM")+DATEDIF(F6,D6,"YM")+1))&amp;"개월 "&amp;(DATEDIF(C6,E6,"MD")+DATEDIF(F6,D6,"MD")-29)&amp;"일",IF(AND(DATEDIF(C6,E6,"YM")+DATEDIF(F6,D6,"YM")&gt;=12,(DATEDIF(C6,E6,"MD")+DATEDIF(F6,D6,"MD")&lt;30)),(DATEDIF(C6,E6,"Y")+DATEDIF(F6,D6,"Y")+1)&amp;"년 "&amp;((DATEDIF(C6,E6,"YM")+DATEDIF(F6,D6,"YM")-11))&amp;"개월 "&amp;(DATEDIF(C6,E6,"MD")+DATEDIF(F6,D6,"MD"))&amp;"일",(DATEDIF(C6,E6,"Y")+DATEDIF(F6,D6,"Y"))&amp;"년 "&amp;(DATEDIF(C6,E6,"YM")+DATEDIF(F6,D6,"YM"))&amp;"개월 "&amp;(DATEDIF(C6,E6,"MD")+DATEDIF(F6,D6,"MD"))&amp;"일"))))</f>
        <v>#VALUE!</v>
      </c>
      <c r="J6" s="14" t="e">
        <f t="shared" si="0"/>
        <v>#VALUE!</v>
      </c>
      <c r="K6" s="15"/>
      <c r="M6" s="16"/>
      <c r="N6" s="7" t="s">
        <v>11</v>
      </c>
    </row>
    <row r="7" spans="2:14" ht="17.25" thickBot="1" x14ac:dyDescent="0.35">
      <c r="B7" s="8"/>
      <c r="C7" s="9" t="e">
        <f>DATE(LEFT(B7,2),MID(B7,3,2),MID(B7,5,2))</f>
        <v>#VALUE!</v>
      </c>
      <c r="D7" s="10"/>
      <c r="E7" s="11"/>
      <c r="F7" s="11"/>
      <c r="G7" s="12" t="e">
        <f>DATEDIF(C7,D7,"Y")&amp;"년 "&amp;DATEDIF(C7,D7,"YM")&amp;"개월 "&amp;DATEDIF(C7,D7,"MD")+1&amp;"일"</f>
        <v>#VALUE!</v>
      </c>
      <c r="H7" s="12" t="str">
        <f>DATEDIF(E7,F7,"Y")&amp;"년 "&amp;DATEDIF(E7,F7,"YM")&amp;"개월 "&amp;DATEDIF(E7,F7,"MD")+1&amp;"일"</f>
        <v>0년 0개월 1일</v>
      </c>
      <c r="I7" s="13" t="e">
        <f>IF(E7="",G7,IF(AND(DATEDIF(C7,E7,"YM")+DATEDIF(F7,D7,"YM")&gt;=12,(DATEDIF(C7,E7,"MD")+DATEDIF(F7,D7,"MD")&gt;=30)),(DATEDIF(C7,E7,"Y")+DATEDIF(F7,D7,"Y")+1)&amp;"년 "&amp;((DATEDIF(C7,E7,"YM")+DATEDIF(F7,D7,"YM")-10))&amp;"개월 "&amp;(DATEDIF(C7,E7,"MD")+DATEDIF(F7,D7,"MD")-29)&amp;"일",IF(AND(DATEDIF(C7,E7,"YM")+DATEDIF(F7,D7,"YM")&lt;12,(DATEDIF(C7,E7,"MD")+DATEDIF(F7,D7,"MD")&gt;=30)),(DATEDIF(C7,E7,"Y")+DATEDIF(F7,D7,"Y"))&amp;"년 "&amp;((DATEDIF(C7,E7,"YM")+DATEDIF(F7,D7,"YM")+1))&amp;"개월 "&amp;(DATEDIF(C7,E7,"MD")+DATEDIF(F7,D7,"MD")-29)&amp;"일",IF(AND(DATEDIF(C7,E7,"YM")+DATEDIF(F7,D7,"YM")&gt;=12,(DATEDIF(C7,E7,"MD")+DATEDIF(F7,D7,"MD")&lt;30)),(DATEDIF(C7,E7,"Y")+DATEDIF(F7,D7,"Y")+1)&amp;"년 "&amp;((DATEDIF(C7,E7,"YM")+DATEDIF(F7,D7,"YM")-11))&amp;"개월 "&amp;(DATEDIF(C7,E7,"MD")+DATEDIF(F7,D7,"MD"))&amp;"일",(DATEDIF(C7,E7,"Y")+DATEDIF(F7,D7,"Y"))&amp;"년 "&amp;(DATEDIF(C7,E7,"YM")+DATEDIF(F7,D7,"YM"))&amp;"개월 "&amp;(DATEDIF(C7,E7,"MD")+DATEDIF(F7,D7,"MD"))&amp;"일"))))</f>
        <v>#VALUE!</v>
      </c>
      <c r="J7" s="14" t="e">
        <f t="shared" si="0"/>
        <v>#VALUE!</v>
      </c>
      <c r="K7" s="15"/>
      <c r="M7" s="16"/>
      <c r="N7" s="7" t="s">
        <v>11</v>
      </c>
    </row>
    <row r="8" spans="2:14" x14ac:dyDescent="0.3">
      <c r="B8" s="8"/>
      <c r="C8" s="9" t="e">
        <f t="shared" ref="C8:C27" si="1">DATE(LEFT(B8,2),MID(B8,3,2),MID(B8,5,2))</f>
        <v>#VALUE!</v>
      </c>
      <c r="D8" s="10"/>
      <c r="E8" s="11"/>
      <c r="F8" s="11"/>
      <c r="G8" s="12" t="e">
        <f t="shared" ref="G8:G27" si="2">DATEDIF(C8,D8,"Y")&amp;"년 "&amp;DATEDIF(C8,D8,"YM")&amp;"개월 "&amp;DATEDIF(C8,D8,"MD")+1&amp;"일"</f>
        <v>#VALUE!</v>
      </c>
      <c r="H8" s="12" t="str">
        <f t="shared" ref="H8:H27" si="3">DATEDIF(E8,F8,"Y")&amp;"년 "&amp;DATEDIF(E8,F8,"YM")&amp;"개월 "&amp;DATEDIF(E8,F8,"MD")+1&amp;"일"</f>
        <v>0년 0개월 1일</v>
      </c>
      <c r="I8" s="17" t="e">
        <f t="shared" ref="I8:I27" si="4">IF(E8="",G8,IF(AND(DATEDIF(C8,E8,"YM")+DATEDIF(F8,D8,"YM")&gt;=12,(DATEDIF(C8,E8,"MD")+DATEDIF(F8,D8,"MD")&gt;=30)),(DATEDIF(C8,E8,"Y")+DATEDIF(F8,D8,"Y")+1)&amp;"년 "&amp;((DATEDIF(C8,E8,"YM")+DATEDIF(F8,D8,"YM")-10))&amp;"개월 "&amp;(DATEDIF(C8,E8,"MD")+DATEDIF(F8,D8,"MD")-29)&amp;"일",IF(AND(DATEDIF(C8,E8,"YM")+DATEDIF(F8,D8,"YM")&lt;12,(DATEDIF(C8,E8,"MD")+DATEDIF(F8,D8,"MD")&gt;=30)),(DATEDIF(C8,E8,"Y")+DATEDIF(F8,D8,"Y"))&amp;"년 "&amp;((DATEDIF(C8,E8,"YM")+DATEDIF(F8,D8,"YM")+1))&amp;"개월 "&amp;(DATEDIF(C8,E8,"MD")+DATEDIF(F8,D8,"MD")-29)&amp;"일",IF(AND(DATEDIF(C8,E8,"YM")+DATEDIF(F8,D8,"YM")&gt;=12,(DATEDIF(C8,E8,"MD")+DATEDIF(F8,D8,"MD")&lt;30)),(DATEDIF(C8,E8,"Y")+DATEDIF(F8,D8,"Y")+1)&amp;"년 "&amp;((DATEDIF(C8,E8,"YM")+DATEDIF(F8,D8,"YM")-11))&amp;"개월 "&amp;(DATEDIF(C8,E8,"MD")+DATEDIF(F8,D8,"MD"))&amp;"일",(DATEDIF(C8,E8,"Y")+DATEDIF(F8,D8,"Y"))&amp;"년 "&amp;(DATEDIF(C8,E8,"YM")+DATEDIF(F8,D8,"YM"))&amp;"개월 "&amp;(DATEDIF(C8,E8,"MD")+DATEDIF(F8,D8,"MD"))&amp;"일"))))</f>
        <v>#VALUE!</v>
      </c>
      <c r="J8" s="14" t="e">
        <f t="shared" si="0"/>
        <v>#VALUE!</v>
      </c>
      <c r="K8" s="15"/>
    </row>
    <row r="9" spans="2:14" x14ac:dyDescent="0.3">
      <c r="B9" s="8"/>
      <c r="C9" s="9" t="e">
        <f t="shared" si="1"/>
        <v>#VALUE!</v>
      </c>
      <c r="D9" s="10"/>
      <c r="E9" s="11"/>
      <c r="F9" s="11"/>
      <c r="G9" s="12" t="e">
        <f t="shared" si="2"/>
        <v>#VALUE!</v>
      </c>
      <c r="H9" s="12" t="str">
        <f t="shared" si="3"/>
        <v>0년 0개월 1일</v>
      </c>
      <c r="I9" s="17" t="e">
        <f t="shared" si="4"/>
        <v>#VALUE!</v>
      </c>
      <c r="J9" s="14" t="e">
        <f t="shared" si="0"/>
        <v>#VALUE!</v>
      </c>
      <c r="K9" s="15"/>
    </row>
    <row r="10" spans="2:14" x14ac:dyDescent="0.3">
      <c r="B10" s="8"/>
      <c r="C10" s="9" t="e">
        <f t="shared" si="1"/>
        <v>#VALUE!</v>
      </c>
      <c r="D10" s="10"/>
      <c r="E10" s="11"/>
      <c r="F10" s="11"/>
      <c r="G10" s="12" t="e">
        <f t="shared" si="2"/>
        <v>#VALUE!</v>
      </c>
      <c r="H10" s="12" t="str">
        <f t="shared" si="3"/>
        <v>0년 0개월 1일</v>
      </c>
      <c r="I10" s="17" t="e">
        <f t="shared" si="4"/>
        <v>#VALUE!</v>
      </c>
      <c r="J10" s="14" t="e">
        <f t="shared" si="0"/>
        <v>#VALUE!</v>
      </c>
      <c r="K10" s="15"/>
    </row>
    <row r="11" spans="2:14" x14ac:dyDescent="0.3">
      <c r="B11" s="8"/>
      <c r="C11" s="9" t="e">
        <f t="shared" si="1"/>
        <v>#VALUE!</v>
      </c>
      <c r="D11" s="10"/>
      <c r="E11" s="11"/>
      <c r="F11" s="11"/>
      <c r="G11" s="12" t="e">
        <f t="shared" si="2"/>
        <v>#VALUE!</v>
      </c>
      <c r="H11" s="12" t="str">
        <f t="shared" si="3"/>
        <v>0년 0개월 1일</v>
      </c>
      <c r="I11" s="17" t="e">
        <f t="shared" si="4"/>
        <v>#VALUE!</v>
      </c>
      <c r="J11" s="14" t="e">
        <f t="shared" si="0"/>
        <v>#VALUE!</v>
      </c>
      <c r="K11" s="15"/>
    </row>
    <row r="12" spans="2:14" x14ac:dyDescent="0.3">
      <c r="B12" s="8"/>
      <c r="C12" s="9" t="e">
        <f t="shared" si="1"/>
        <v>#VALUE!</v>
      </c>
      <c r="D12" s="10"/>
      <c r="E12" s="11"/>
      <c r="F12" s="11"/>
      <c r="G12" s="12" t="e">
        <f t="shared" si="2"/>
        <v>#VALUE!</v>
      </c>
      <c r="H12" s="12" t="str">
        <f t="shared" si="3"/>
        <v>0년 0개월 1일</v>
      </c>
      <c r="I12" s="17" t="e">
        <f t="shared" si="4"/>
        <v>#VALUE!</v>
      </c>
      <c r="J12" s="14" t="e">
        <f t="shared" si="0"/>
        <v>#VALUE!</v>
      </c>
      <c r="K12" s="15"/>
    </row>
    <row r="13" spans="2:14" x14ac:dyDescent="0.3">
      <c r="B13" s="8"/>
      <c r="C13" s="9" t="e">
        <f t="shared" si="1"/>
        <v>#VALUE!</v>
      </c>
      <c r="D13" s="10"/>
      <c r="E13" s="11"/>
      <c r="F13" s="11"/>
      <c r="G13" s="12" t="e">
        <f t="shared" si="2"/>
        <v>#VALUE!</v>
      </c>
      <c r="H13" s="12" t="str">
        <f t="shared" si="3"/>
        <v>0년 0개월 1일</v>
      </c>
      <c r="I13" s="17" t="e">
        <f t="shared" si="4"/>
        <v>#VALUE!</v>
      </c>
      <c r="J13" s="14" t="e">
        <f t="shared" si="0"/>
        <v>#VALUE!</v>
      </c>
      <c r="K13" s="15"/>
    </row>
    <row r="14" spans="2:14" x14ac:dyDescent="0.3">
      <c r="B14" s="8"/>
      <c r="C14" s="9" t="e">
        <f t="shared" si="1"/>
        <v>#VALUE!</v>
      </c>
      <c r="D14" s="10"/>
      <c r="E14" s="11"/>
      <c r="F14" s="11"/>
      <c r="G14" s="12" t="e">
        <f t="shared" si="2"/>
        <v>#VALUE!</v>
      </c>
      <c r="H14" s="12" t="str">
        <f t="shared" si="3"/>
        <v>0년 0개월 1일</v>
      </c>
      <c r="I14" s="17" t="e">
        <f t="shared" si="4"/>
        <v>#VALUE!</v>
      </c>
      <c r="J14" s="14" t="e">
        <f t="shared" si="0"/>
        <v>#VALUE!</v>
      </c>
      <c r="K14" s="15"/>
    </row>
    <row r="15" spans="2:14" x14ac:dyDescent="0.3">
      <c r="B15" s="8"/>
      <c r="C15" s="9" t="e">
        <f t="shared" si="1"/>
        <v>#VALUE!</v>
      </c>
      <c r="D15" s="10"/>
      <c r="E15" s="11"/>
      <c r="F15" s="11"/>
      <c r="G15" s="12" t="e">
        <f t="shared" si="2"/>
        <v>#VALUE!</v>
      </c>
      <c r="H15" s="12" t="str">
        <f t="shared" si="3"/>
        <v>0년 0개월 1일</v>
      </c>
      <c r="I15" s="17" t="e">
        <f t="shared" si="4"/>
        <v>#VALUE!</v>
      </c>
      <c r="J15" s="14" t="e">
        <f t="shared" si="0"/>
        <v>#VALUE!</v>
      </c>
      <c r="K15" s="15"/>
    </row>
    <row r="16" spans="2:14" x14ac:dyDescent="0.3">
      <c r="B16" s="8"/>
      <c r="C16" s="9" t="e">
        <f t="shared" si="1"/>
        <v>#VALUE!</v>
      </c>
      <c r="D16" s="10"/>
      <c r="E16" s="11"/>
      <c r="F16" s="11"/>
      <c r="G16" s="12" t="e">
        <f t="shared" si="2"/>
        <v>#VALUE!</v>
      </c>
      <c r="H16" s="12" t="str">
        <f t="shared" si="3"/>
        <v>0년 0개월 1일</v>
      </c>
      <c r="I16" s="17" t="e">
        <f t="shared" si="4"/>
        <v>#VALUE!</v>
      </c>
      <c r="J16" s="14" t="e">
        <f t="shared" si="0"/>
        <v>#VALUE!</v>
      </c>
      <c r="K16" s="15"/>
    </row>
    <row r="17" spans="2:11" x14ac:dyDescent="0.3">
      <c r="B17" s="8"/>
      <c r="C17" s="9" t="e">
        <f t="shared" si="1"/>
        <v>#VALUE!</v>
      </c>
      <c r="D17" s="10"/>
      <c r="E17" s="11"/>
      <c r="F17" s="11"/>
      <c r="G17" s="12" t="e">
        <f t="shared" si="2"/>
        <v>#VALUE!</v>
      </c>
      <c r="H17" s="12" t="str">
        <f t="shared" si="3"/>
        <v>0년 0개월 1일</v>
      </c>
      <c r="I17" s="17" t="e">
        <f t="shared" si="4"/>
        <v>#VALUE!</v>
      </c>
      <c r="J17" s="14" t="e">
        <f t="shared" si="0"/>
        <v>#VALUE!</v>
      </c>
      <c r="K17" s="15"/>
    </row>
    <row r="18" spans="2:11" x14ac:dyDescent="0.3">
      <c r="B18" s="8"/>
      <c r="C18" s="9" t="e">
        <f t="shared" si="1"/>
        <v>#VALUE!</v>
      </c>
      <c r="D18" s="10"/>
      <c r="E18" s="11"/>
      <c r="F18" s="11"/>
      <c r="G18" s="12" t="e">
        <f t="shared" si="2"/>
        <v>#VALUE!</v>
      </c>
      <c r="H18" s="12" t="str">
        <f t="shared" si="3"/>
        <v>0년 0개월 1일</v>
      </c>
      <c r="I18" s="17" t="e">
        <f t="shared" si="4"/>
        <v>#VALUE!</v>
      </c>
      <c r="J18" s="14" t="e">
        <f t="shared" si="0"/>
        <v>#VALUE!</v>
      </c>
      <c r="K18" s="15"/>
    </row>
    <row r="19" spans="2:11" x14ac:dyDescent="0.3">
      <c r="B19" s="8"/>
      <c r="C19" s="9" t="e">
        <f t="shared" si="1"/>
        <v>#VALUE!</v>
      </c>
      <c r="D19" s="10"/>
      <c r="E19" s="11"/>
      <c r="F19" s="11"/>
      <c r="G19" s="12" t="e">
        <f t="shared" si="2"/>
        <v>#VALUE!</v>
      </c>
      <c r="H19" s="12" t="str">
        <f t="shared" si="3"/>
        <v>0년 0개월 1일</v>
      </c>
      <c r="I19" s="17" t="e">
        <f t="shared" si="4"/>
        <v>#VALUE!</v>
      </c>
      <c r="J19" s="14" t="e">
        <f t="shared" si="0"/>
        <v>#VALUE!</v>
      </c>
      <c r="K19" s="15"/>
    </row>
    <row r="20" spans="2:11" x14ac:dyDescent="0.3">
      <c r="B20" s="8"/>
      <c r="C20" s="9" t="e">
        <f t="shared" si="1"/>
        <v>#VALUE!</v>
      </c>
      <c r="D20" s="10"/>
      <c r="E20" s="11"/>
      <c r="F20" s="11"/>
      <c r="G20" s="12" t="e">
        <f t="shared" si="2"/>
        <v>#VALUE!</v>
      </c>
      <c r="H20" s="12" t="str">
        <f t="shared" si="3"/>
        <v>0년 0개월 1일</v>
      </c>
      <c r="I20" s="17" t="e">
        <f t="shared" si="4"/>
        <v>#VALUE!</v>
      </c>
      <c r="J20" s="14" t="e">
        <f t="shared" si="0"/>
        <v>#VALUE!</v>
      </c>
      <c r="K20" s="15"/>
    </row>
    <row r="21" spans="2:11" x14ac:dyDescent="0.3">
      <c r="B21" s="8"/>
      <c r="C21" s="9" t="e">
        <f t="shared" si="1"/>
        <v>#VALUE!</v>
      </c>
      <c r="D21" s="10"/>
      <c r="E21" s="11"/>
      <c r="F21" s="11"/>
      <c r="G21" s="12" t="e">
        <f t="shared" si="2"/>
        <v>#VALUE!</v>
      </c>
      <c r="H21" s="12" t="str">
        <f t="shared" si="3"/>
        <v>0년 0개월 1일</v>
      </c>
      <c r="I21" s="17" t="e">
        <f t="shared" si="4"/>
        <v>#VALUE!</v>
      </c>
      <c r="J21" s="14" t="e">
        <f t="shared" si="0"/>
        <v>#VALUE!</v>
      </c>
      <c r="K21" s="15"/>
    </row>
    <row r="22" spans="2:11" x14ac:dyDescent="0.3">
      <c r="B22" s="8"/>
      <c r="C22" s="9" t="e">
        <f t="shared" si="1"/>
        <v>#VALUE!</v>
      </c>
      <c r="D22" s="10"/>
      <c r="E22" s="11"/>
      <c r="F22" s="11"/>
      <c r="G22" s="12" t="e">
        <f t="shared" si="2"/>
        <v>#VALUE!</v>
      </c>
      <c r="H22" s="12" t="str">
        <f t="shared" si="3"/>
        <v>0년 0개월 1일</v>
      </c>
      <c r="I22" s="17" t="e">
        <f t="shared" si="4"/>
        <v>#VALUE!</v>
      </c>
      <c r="J22" s="14" t="e">
        <f t="shared" si="0"/>
        <v>#VALUE!</v>
      </c>
      <c r="K22" s="15"/>
    </row>
    <row r="23" spans="2:11" x14ac:dyDescent="0.3">
      <c r="B23" s="8"/>
      <c r="C23" s="9" t="e">
        <f t="shared" si="1"/>
        <v>#VALUE!</v>
      </c>
      <c r="D23" s="10"/>
      <c r="E23" s="11"/>
      <c r="F23" s="11"/>
      <c r="G23" s="12" t="e">
        <f t="shared" si="2"/>
        <v>#VALUE!</v>
      </c>
      <c r="H23" s="12" t="str">
        <f t="shared" si="3"/>
        <v>0년 0개월 1일</v>
      </c>
      <c r="I23" s="17" t="e">
        <f t="shared" si="4"/>
        <v>#VALUE!</v>
      </c>
      <c r="J23" s="14" t="e">
        <f t="shared" si="0"/>
        <v>#VALUE!</v>
      </c>
      <c r="K23" s="15"/>
    </row>
    <row r="24" spans="2:11" x14ac:dyDescent="0.3">
      <c r="B24" s="8"/>
      <c r="C24" s="9" t="e">
        <f t="shared" si="1"/>
        <v>#VALUE!</v>
      </c>
      <c r="D24" s="10"/>
      <c r="E24" s="11"/>
      <c r="F24" s="11"/>
      <c r="G24" s="12" t="e">
        <f t="shared" si="2"/>
        <v>#VALUE!</v>
      </c>
      <c r="H24" s="12" t="str">
        <f t="shared" si="3"/>
        <v>0년 0개월 1일</v>
      </c>
      <c r="I24" s="17" t="e">
        <f t="shared" si="4"/>
        <v>#VALUE!</v>
      </c>
      <c r="J24" s="14" t="e">
        <f t="shared" si="0"/>
        <v>#VALUE!</v>
      </c>
      <c r="K24" s="15"/>
    </row>
    <row r="25" spans="2:11" x14ac:dyDescent="0.3">
      <c r="B25" s="8"/>
      <c r="C25" s="9" t="e">
        <f t="shared" si="1"/>
        <v>#VALUE!</v>
      </c>
      <c r="D25" s="10"/>
      <c r="E25" s="11"/>
      <c r="F25" s="11"/>
      <c r="G25" s="12" t="e">
        <f t="shared" si="2"/>
        <v>#VALUE!</v>
      </c>
      <c r="H25" s="12" t="str">
        <f t="shared" si="3"/>
        <v>0년 0개월 1일</v>
      </c>
      <c r="I25" s="17" t="e">
        <f t="shared" si="4"/>
        <v>#VALUE!</v>
      </c>
      <c r="J25" s="14" t="e">
        <f t="shared" si="0"/>
        <v>#VALUE!</v>
      </c>
      <c r="K25" s="15"/>
    </row>
    <row r="26" spans="2:11" x14ac:dyDescent="0.3">
      <c r="B26" s="8"/>
      <c r="C26" s="9" t="e">
        <f t="shared" si="1"/>
        <v>#VALUE!</v>
      </c>
      <c r="D26" s="10"/>
      <c r="E26" s="11"/>
      <c r="F26" s="11"/>
      <c r="G26" s="12" t="e">
        <f t="shared" si="2"/>
        <v>#VALUE!</v>
      </c>
      <c r="H26" s="12" t="str">
        <f t="shared" si="3"/>
        <v>0년 0개월 1일</v>
      </c>
      <c r="I26" s="17" t="e">
        <f t="shared" si="4"/>
        <v>#VALUE!</v>
      </c>
      <c r="J26" s="14" t="e">
        <f t="shared" si="0"/>
        <v>#VALUE!</v>
      </c>
      <c r="K26" s="15"/>
    </row>
    <row r="27" spans="2:11" ht="17.25" thickBot="1" x14ac:dyDescent="0.35">
      <c r="B27" s="18" t="s">
        <v>13</v>
      </c>
      <c r="C27" s="19" t="e">
        <f t="shared" si="1"/>
        <v>#VALUE!</v>
      </c>
      <c r="D27" s="20"/>
      <c r="E27" s="21"/>
      <c r="F27" s="21"/>
      <c r="G27" s="22" t="e">
        <f t="shared" si="2"/>
        <v>#VALUE!</v>
      </c>
      <c r="H27" s="22" t="str">
        <f t="shared" si="3"/>
        <v>0년 0개월 1일</v>
      </c>
      <c r="I27" s="23" t="e">
        <f t="shared" si="4"/>
        <v>#VALUE!</v>
      </c>
      <c r="J27" s="24" t="e">
        <f>IF(VALUE(LEFT(I27,2))&lt;35,"Y",IF(VALUE(LEFT(I27,2))&gt;=60,"Y","N"))</f>
        <v>#VALUE!</v>
      </c>
      <c r="K27" s="25"/>
    </row>
    <row r="29" spans="2:11" x14ac:dyDescent="0.3">
      <c r="B29" s="34" t="s">
        <v>15</v>
      </c>
      <c r="J29" s="34"/>
    </row>
  </sheetData>
  <phoneticPr fontId="1" type="noConversion"/>
  <pageMargins left="0" right="0" top="0.98425196850393704" bottom="0" header="0.31496062992125984" footer="0.31496062992125984"/>
  <pageSetup paperSize="9" scale="68" fitToHeight="0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중소기업취업청년소득세감면 대상자 확인</vt:lpstr>
      <vt:lpstr>'중소기업취업청년소득세감면 대상자 확인'!Print_Area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weaver</dc:creator>
  <cp:lastModifiedBy>weaver</cp:lastModifiedBy>
  <dcterms:created xsi:type="dcterms:W3CDTF">2018-12-28T08:00:21Z</dcterms:created>
  <dcterms:modified xsi:type="dcterms:W3CDTF">2025-12-30T00:28:56Z</dcterms:modified>
</cp:coreProperties>
</file>